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" yWindow="0" windowWidth="24225" windowHeight="12030"/>
  </bookViews>
  <sheets>
    <sheet name="Planilha1" sheetId="1" r:id="rId1"/>
  </sheets>
  <definedNames>
    <definedName name="_xlnm.Print_Area" localSheetId="0">Planilha1!$A$1:$G$117</definedName>
    <definedName name="_xlnm.Print_Titles" localSheetId="0">Planilha1!$19:$19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1" l="1"/>
  <c r="F81" i="1"/>
  <c r="F83" i="1"/>
  <c r="F22" i="1"/>
  <c r="F78" i="1" l="1"/>
  <c r="F85" i="1"/>
  <c r="F89" i="1"/>
  <c r="F87" i="1"/>
  <c r="F80" i="1"/>
  <c r="F79" i="1"/>
  <c r="F76" i="1" l="1"/>
  <c r="F96" i="1" l="1"/>
  <c r="F103" i="1"/>
  <c r="F97" i="1"/>
  <c r="F102" i="1"/>
  <c r="F90" i="1"/>
  <c r="F95" i="1"/>
  <c r="F94" i="1"/>
  <c r="F93" i="1"/>
  <c r="F92" i="1"/>
  <c r="F91" i="1"/>
  <c r="F88" i="1"/>
  <c r="F84" i="1"/>
  <c r="F77" i="1"/>
  <c r="F72" i="1"/>
  <c r="F71" i="1"/>
  <c r="F53" i="1" l="1"/>
  <c r="F75" i="1" l="1"/>
  <c r="F74" i="1"/>
  <c r="F73" i="1"/>
  <c r="F86" i="1"/>
  <c r="F58" i="1" l="1"/>
  <c r="F51" i="1" l="1"/>
  <c r="F50" i="1"/>
  <c r="F49" i="1"/>
  <c r="F38" i="1"/>
  <c r="F52" i="1"/>
  <c r="F60" i="1"/>
  <c r="F36" i="1"/>
  <c r="F21" i="1"/>
  <c r="F37" i="1"/>
</calcChain>
</file>

<file path=xl/sharedStrings.xml><?xml version="1.0" encoding="utf-8"?>
<sst xmlns="http://schemas.openxmlformats.org/spreadsheetml/2006/main" count="240" uniqueCount="123">
  <si>
    <t>DA: SECRETARIA MUNICIPAL DE ASSISTÊNCIA SOCIAL</t>
  </si>
  <si>
    <t>AO: SETOR DE COMPRAS SEC. MUN. ASSISTÊNCIA SOCIAL – CRISTIAN RODRIGO DE SOUZA</t>
  </si>
  <si>
    <t xml:space="preserve">REFORMAS – MATERIAL DE CONSTRUÇÃO </t>
  </si>
  <si>
    <t xml:space="preserve">CONFORME LEINº 2.659 DE 20.06.2022 – CONCESSÃO DE AUXÍLIO PARA MELHORIA HABITACIONAL E DAS CONDIÇÕES DE HABITABILIDADE PELA POL. MUN. DE HABITAÇÃO 
</t>
  </si>
  <si>
    <t>DESCRIÇÃO</t>
  </si>
  <si>
    <t>VALOR TOTAL</t>
  </si>
  <si>
    <t>Cimento saca 50kg</t>
  </si>
  <si>
    <t>Areia média</t>
  </si>
  <si>
    <t>Prego telheiro 18x27</t>
  </si>
  <si>
    <t>UNID</t>
  </si>
  <si>
    <t>Kg</t>
  </si>
  <si>
    <t>__________________________________________________</t>
  </si>
  <si>
    <t>Júlio César Sordi Coelho</t>
  </si>
  <si>
    <t>Engenheiro Civil - Decreto nº 467/2022</t>
  </si>
  <si>
    <t>CREA/SC - nº 176002-0</t>
  </si>
  <si>
    <t>QUANT</t>
  </si>
  <si>
    <t>VALOR UNIT</t>
  </si>
  <si>
    <t>SOLICITAÇÃO DE COMPRAS: MELHORIA DE HABITABILIDADE</t>
  </si>
  <si>
    <t>Brita No 01</t>
  </si>
  <si>
    <t>Cal líquido para levantamento de paredes</t>
  </si>
  <si>
    <t>Forro de PVC</t>
  </si>
  <si>
    <t>Madeiras em bruto (tabuas) 1x12" ou (2,5x30cm)</t>
  </si>
  <si>
    <t>Madeiras e bruto (tábuas) 1x6" ou (2,5x15 cm)</t>
  </si>
  <si>
    <t>Madeiras e bruto (caibro) 2x4" ou (5x10 cm)</t>
  </si>
  <si>
    <t>Porta em madeira com fechadura 0,70 x 2,10</t>
  </si>
  <si>
    <t>Roda forro PVC</t>
  </si>
  <si>
    <t>Tijolos 6 furos, de boa qualidade</t>
  </si>
  <si>
    <t>Frasco 5L</t>
  </si>
  <si>
    <t>Madeiras e bruto (ripa) 1x2" ou (2,5x5 cm)</t>
  </si>
  <si>
    <t>Prego 17x27</t>
  </si>
  <si>
    <t>Unid</t>
  </si>
  <si>
    <t>m3</t>
  </si>
  <si>
    <t>m2</t>
  </si>
  <si>
    <t>m</t>
  </si>
  <si>
    <t>Nº MATERIAL</t>
  </si>
  <si>
    <t>arbo</t>
  </si>
  <si>
    <t>Cumeeira 6mm 15 graus</t>
  </si>
  <si>
    <t>Saco</t>
  </si>
  <si>
    <t>Lâmpada de LED base E27 15W</t>
  </si>
  <si>
    <t>Interruptor embutir 1 tecla + tomada</t>
  </si>
  <si>
    <t>Telha ondulada 1,10x 1,83 x 6mm</t>
  </si>
  <si>
    <t>Nadaletti</t>
  </si>
  <si>
    <t>Nova casa</t>
  </si>
  <si>
    <t>Argamassa-saca de 20kg</t>
  </si>
  <si>
    <t>Piso cerâmico 45x45 PI4</t>
  </si>
  <si>
    <t>FERRO 4,2MM - BARRA C/ 12 METROS</t>
  </si>
  <si>
    <t>Aberici</t>
  </si>
  <si>
    <t>alberici</t>
  </si>
  <si>
    <t>polli</t>
  </si>
  <si>
    <t>unid</t>
  </si>
  <si>
    <t xml:space="preserve"> </t>
  </si>
  <si>
    <t>kg</t>
  </si>
  <si>
    <t>delvalle</t>
  </si>
  <si>
    <t>Disjuntor unipolar 10 Amperes</t>
  </si>
  <si>
    <t>Disjuntor unipolar 15 Amperes</t>
  </si>
  <si>
    <t>Disjuntor unipolar 32 Amperes</t>
  </si>
  <si>
    <t>porta em madeira com fechadura 0,80 x 2,10</t>
  </si>
  <si>
    <t>Ferro 1/2MM-Barra C/12 Metros</t>
  </si>
  <si>
    <t>Ferro 3/8 MM Barra C/12Metros</t>
  </si>
  <si>
    <t>Janela com veneziana 1,00x1,00M</t>
  </si>
  <si>
    <t>Rejunte diversas cores</t>
  </si>
  <si>
    <t>FERRO TRELIÇA 12M</t>
  </si>
  <si>
    <t>FERRO 5/16MM-BARRA COM 12M</t>
  </si>
  <si>
    <t>BARRA</t>
  </si>
  <si>
    <t>Arbo</t>
  </si>
  <si>
    <t>madeira de pinheiro para espelho-14 CM de largura e 1 polegada</t>
  </si>
  <si>
    <t>madeiras em bruto(tabuas)1x12 ou 2,5x30 cm</t>
  </si>
  <si>
    <t xml:space="preserve">m </t>
  </si>
  <si>
    <t>albereci</t>
  </si>
  <si>
    <t>Anel de vedação para vaso sanitário</t>
  </si>
  <si>
    <t>Adesivo p/ PVC extra forte c/ pincel 175 gr</t>
  </si>
  <si>
    <t>conjunto sanitario 3 peças</t>
  </si>
  <si>
    <t>Chuveiro elétrico comum</t>
  </si>
  <si>
    <t>Curva esgoto curta 50mm</t>
  </si>
  <si>
    <t>Curva esgoto curta 40mm</t>
  </si>
  <si>
    <t>POLLI</t>
  </si>
  <si>
    <t>Espude borracha p/ vaso sanitário</t>
  </si>
  <si>
    <t>Interruptor embutir 1 tecla</t>
  </si>
  <si>
    <t>Delvalle</t>
  </si>
  <si>
    <t>Joelho soldável 25mm</t>
  </si>
  <si>
    <t>Peça</t>
  </si>
  <si>
    <t>Registro de pressão</t>
  </si>
  <si>
    <t>Tê 90G esgoto 40mm</t>
  </si>
  <si>
    <t>Tomada de embutir 2P + T 20A</t>
  </si>
  <si>
    <t>Torneira plastica para lavatório</t>
  </si>
  <si>
    <t>Polli</t>
  </si>
  <si>
    <t>Tubo de PVC esgoto leve 100mm</t>
  </si>
  <si>
    <t>Tubo de PVC esgoto leve 40mm</t>
  </si>
  <si>
    <t>Tubo de PVC esgoto leve 50mm</t>
  </si>
  <si>
    <t>Tubo de PVC soldável 25mm</t>
  </si>
  <si>
    <t>Veda rosca 18mm x 10m</t>
  </si>
  <si>
    <t>Valvula para lavatório</t>
  </si>
  <si>
    <t>Prego 19x39</t>
  </si>
  <si>
    <t>Quadro de distribuição 3/4 disjuntores</t>
  </si>
  <si>
    <t>Assento sanitário simples</t>
  </si>
  <si>
    <t>caixa descarga para banheiro</t>
  </si>
  <si>
    <t>Espaçador para cerâmica medidas 2,3,4 e 5 mm</t>
  </si>
  <si>
    <t>nova casa</t>
  </si>
  <si>
    <t>968.52</t>
  </si>
  <si>
    <t>Total:R$5.593,78</t>
  </si>
  <si>
    <t>Total:3.239,75</t>
  </si>
  <si>
    <t>Total:4.644,40</t>
  </si>
  <si>
    <t>eletroduto corrugado 25 mm</t>
  </si>
  <si>
    <t>Fio flexivel 750V 1,50mm</t>
  </si>
  <si>
    <t>Fio flexivel 750V 2,50mm</t>
  </si>
  <si>
    <t>Fio flexivel 750V 6,00mm</t>
  </si>
  <si>
    <t>Soquete fixo de louça</t>
  </si>
  <si>
    <t>Tê Soldável 25mm</t>
  </si>
  <si>
    <t xml:space="preserve">Caixa Sifonada Quadrada 10x12 </t>
  </si>
  <si>
    <t>Espuma para porta plouretano 190 gramas</t>
  </si>
  <si>
    <t>Basculante 0,6x0,4m</t>
  </si>
  <si>
    <t>Fita isolante 10m</t>
  </si>
  <si>
    <t>Canto de PVC(Interno,externo e Emenda)</t>
  </si>
  <si>
    <t>Total:R$ 8.806,23</t>
  </si>
  <si>
    <t>Total:836,93</t>
  </si>
  <si>
    <t>Total: 67,79</t>
  </si>
  <si>
    <t>Total:23.188,88</t>
  </si>
  <si>
    <t>USUÁRIO: Kauana Iale Nunes Bulé</t>
  </si>
  <si>
    <t>RG: 6.804.193</t>
  </si>
  <si>
    <t>CPF: 100732769-36</t>
  </si>
  <si>
    <t>Bairro São Pedro    Rua: VSP 07     n°79    Tele:  (49)9945 5365</t>
  </si>
  <si>
    <t>Data de Nascimento: 13/04/1998</t>
  </si>
  <si>
    <t>Abelardo Luz,07 de março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</si>
</sst>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164" formatCode="#,##0.00_-;\-#,##0.00_-;&quot;-&quot;_-;@_-"/>
    <numFmt numFmtId="165" formatCode="_-&quot;R$&quot;* #,##0.00_-;\-&quot;R$&quot;* #,##0.00_-;_-&quot;R$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0" fillId="0" borderId="1" xfId="0" applyNumberFormat="1" applyFont="1" applyBorder="1" applyAlignment="1">
      <alignment horizontal="right" vertical="center" wrapText="1" indent="1"/>
    </xf>
    <xf numFmtId="0" fontId="0" fillId="0" borderId="0" xfId="0" applyNumberFormat="1"/>
    <xf numFmtId="0" fontId="0" fillId="0" borderId="0" xfId="0" applyNumberFormat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right" vertical="center"/>
    </xf>
    <xf numFmtId="0" fontId="0" fillId="0" borderId="1" xfId="0" applyNumberFormat="1" applyBorder="1" applyAlignment="1">
      <alignment horizontal="left" vertical="center" indent="1"/>
    </xf>
    <xf numFmtId="165" fontId="2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indent="1"/>
    </xf>
    <xf numFmtId="164" fontId="0" fillId="2" borderId="1" xfId="0" applyNumberFormat="1" applyFont="1" applyFill="1" applyBorder="1" applyAlignment="1">
      <alignment horizontal="right" vertical="center" wrapText="1" indent="1"/>
    </xf>
    <xf numFmtId="0" fontId="0" fillId="2" borderId="0" xfId="0" applyNumberFormat="1" applyFill="1" applyAlignment="1">
      <alignment vertical="center"/>
    </xf>
    <xf numFmtId="0" fontId="0" fillId="2" borderId="0" xfId="0" applyFill="1"/>
    <xf numFmtId="0" fontId="1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left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0" fontId="0" fillId="3" borderId="0" xfId="0" applyNumberFormat="1" applyFill="1" applyAlignment="1">
      <alignment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 indent="1"/>
    </xf>
    <xf numFmtId="0" fontId="1" fillId="3" borderId="2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right" vertical="center" wrapText="1" indent="1"/>
    </xf>
    <xf numFmtId="0" fontId="0" fillId="3" borderId="0" xfId="0" applyFill="1"/>
    <xf numFmtId="0" fontId="1" fillId="4" borderId="3" xfId="0" applyNumberFormat="1" applyFont="1" applyFill="1" applyBorder="1" applyAlignment="1">
      <alignment vertical="center"/>
    </xf>
    <xf numFmtId="165" fontId="4" fillId="4" borderId="1" xfId="0" applyNumberFormat="1" applyFont="1" applyFill="1" applyBorder="1" applyAlignment="1">
      <alignment vertical="center" wrapText="1"/>
    </xf>
    <xf numFmtId="0" fontId="1" fillId="4" borderId="0" xfId="0" applyNumberFormat="1" applyFont="1" applyFill="1"/>
    <xf numFmtId="164" fontId="1" fillId="4" borderId="1" xfId="0" applyNumberFormat="1" applyFont="1" applyFill="1" applyBorder="1" applyAlignment="1">
      <alignment horizontal="right" vertical="center" wrapText="1" indent="1"/>
    </xf>
    <xf numFmtId="0" fontId="3" fillId="2" borderId="1" xfId="0" applyNumberFormat="1" applyFont="1" applyFill="1" applyBorder="1" applyAlignment="1">
      <alignment horizontal="left" vertical="center" indent="1"/>
    </xf>
    <xf numFmtId="164" fontId="3" fillId="2" borderId="1" xfId="0" applyNumberFormat="1" applyFont="1" applyFill="1" applyBorder="1" applyAlignment="1">
      <alignment horizontal="right" vertical="center" wrapText="1" inden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1" fillId="5" borderId="0" xfId="0" applyNumberFormat="1" applyFont="1" applyFill="1" applyAlignment="1">
      <alignment horizontal="center"/>
    </xf>
    <xf numFmtId="0" fontId="1" fillId="5" borderId="0" xfId="0" applyNumberFormat="1" applyFont="1" applyFill="1"/>
    <xf numFmtId="8" fontId="1" fillId="5" borderId="0" xfId="0" applyNumberFormat="1" applyFont="1" applyFill="1"/>
    <xf numFmtId="0" fontId="1" fillId="5" borderId="0" xfId="0" applyFont="1" applyFill="1"/>
    <xf numFmtId="0" fontId="0" fillId="3" borderId="1" xfId="0" applyNumberFormat="1" applyFill="1" applyBorder="1" applyAlignment="1">
      <alignment horizontal="left" vertical="center" indent="1"/>
    </xf>
    <xf numFmtId="164" fontId="0" fillId="3" borderId="1" xfId="0" applyNumberFormat="1" applyFont="1" applyFill="1" applyBorder="1" applyAlignment="1">
      <alignment horizontal="right" vertical="center" wrapText="1" indent="1"/>
    </xf>
    <xf numFmtId="0" fontId="0" fillId="3" borderId="1" xfId="0" applyNumberForma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left" vertical="center" wrapText="1"/>
    </xf>
    <xf numFmtId="0" fontId="0" fillId="0" borderId="0" xfId="0" applyNumberFormat="1" applyFont="1" applyAlignment="1">
      <alignment horizontal="left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228594</xdr:colOff>
      <xdr:row>7</xdr:row>
      <xdr:rowOff>0</xdr:rowOff>
    </xdr:to>
    <xdr:pic>
      <xdr:nvPicPr>
        <xdr:cNvPr id="4" name="Imagem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110"/>
        <a:stretch/>
      </xdr:blipFill>
      <xdr:spPr bwMode="auto">
        <a:xfrm>
          <a:off x="0" y="1"/>
          <a:ext cx="7629519" cy="133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3"/>
  <sheetViews>
    <sheetView tabSelected="1" view="pageBreakPreview" topLeftCell="A74" zoomScaleSheetLayoutView="100" workbookViewId="0">
      <selection activeCell="Q87" sqref="Q87"/>
    </sheetView>
  </sheetViews>
  <sheetFormatPr defaultRowHeight="15" x14ac:dyDescent="0.25"/>
  <cols>
    <col min="1" max="1" width="14.7109375" style="6" customWidth="1"/>
    <col min="2" max="2" width="59.5703125" style="2" customWidth="1"/>
    <col min="3" max="3" width="10.7109375" style="2" customWidth="1"/>
    <col min="4" max="4" width="8.7109375" style="6" customWidth="1"/>
    <col min="5" max="5" width="17.28515625" style="2" customWidth="1"/>
    <col min="6" max="6" width="15.7109375" style="2" customWidth="1"/>
    <col min="7" max="7" width="12" customWidth="1"/>
  </cols>
  <sheetData>
    <row r="1" spans="1:15" s="3" customFormat="1" x14ac:dyDescent="0.25">
      <c r="A1" s="5"/>
      <c r="D1" s="5"/>
    </row>
    <row r="2" spans="1:15" s="3" customFormat="1" x14ac:dyDescent="0.25">
      <c r="A2" s="5"/>
      <c r="D2" s="5"/>
    </row>
    <row r="3" spans="1:15" s="3" customFormat="1" x14ac:dyDescent="0.25">
      <c r="A3" s="5"/>
      <c r="D3" s="5"/>
    </row>
    <row r="4" spans="1:15" s="3" customFormat="1" x14ac:dyDescent="0.25">
      <c r="A4" s="5"/>
      <c r="D4" s="5"/>
    </row>
    <row r="5" spans="1:15" s="3" customFormat="1" x14ac:dyDescent="0.25">
      <c r="A5" s="5"/>
      <c r="D5" s="5"/>
    </row>
    <row r="6" spans="1:15" s="3" customFormat="1" x14ac:dyDescent="0.25">
      <c r="A6" s="5"/>
      <c r="D6" s="5"/>
    </row>
    <row r="7" spans="1:15" s="3" customFormat="1" x14ac:dyDescent="0.25">
      <c r="A7" s="5"/>
      <c r="D7" s="5"/>
    </row>
    <row r="8" spans="1:15" s="3" customFormat="1" ht="15" customHeight="1" x14ac:dyDescent="0.25">
      <c r="A8" s="42" t="s">
        <v>0</v>
      </c>
      <c r="B8" s="42"/>
      <c r="C8" s="42"/>
      <c r="D8" s="42"/>
      <c r="E8" s="42"/>
      <c r="F8" s="42"/>
      <c r="G8" s="42"/>
    </row>
    <row r="9" spans="1:15" s="3" customFormat="1" ht="15" customHeight="1" x14ac:dyDescent="0.25">
      <c r="A9" s="42" t="s">
        <v>1</v>
      </c>
      <c r="B9" s="42"/>
      <c r="C9" s="42"/>
      <c r="D9" s="42"/>
      <c r="E9" s="42"/>
      <c r="F9" s="42"/>
      <c r="G9" s="42"/>
    </row>
    <row r="10" spans="1:15" s="3" customFormat="1" ht="15" customHeight="1" x14ac:dyDescent="0.25">
      <c r="A10" s="42" t="s">
        <v>2</v>
      </c>
      <c r="B10" s="42"/>
      <c r="C10" s="42"/>
      <c r="D10" s="42"/>
      <c r="E10" s="42"/>
      <c r="F10" s="42"/>
      <c r="G10" s="42"/>
    </row>
    <row r="11" spans="1:15" s="3" customFormat="1" ht="30" customHeight="1" x14ac:dyDescent="0.25">
      <c r="A11" s="42" t="s">
        <v>3</v>
      </c>
      <c r="B11" s="42"/>
      <c r="C11" s="42"/>
      <c r="D11" s="42"/>
      <c r="E11" s="42"/>
      <c r="F11" s="42"/>
      <c r="G11" s="42"/>
      <c r="O11" s="3" t="s">
        <v>50</v>
      </c>
    </row>
    <row r="12" spans="1:15" s="3" customFormat="1" ht="15" customHeight="1" x14ac:dyDescent="0.25">
      <c r="A12" s="46" t="s">
        <v>117</v>
      </c>
      <c r="B12" s="46"/>
      <c r="C12" s="46"/>
      <c r="D12" s="46"/>
      <c r="E12" s="46"/>
      <c r="F12" s="46"/>
      <c r="G12" s="46"/>
    </row>
    <row r="13" spans="1:15" s="3" customFormat="1" ht="15" customHeight="1" x14ac:dyDescent="0.25">
      <c r="A13" s="46" t="s">
        <v>118</v>
      </c>
      <c r="B13" s="46"/>
      <c r="C13" s="42"/>
      <c r="D13" s="42"/>
      <c r="E13" s="42"/>
      <c r="F13" s="42"/>
      <c r="G13" s="42"/>
    </row>
    <row r="14" spans="1:15" s="3" customFormat="1" ht="15" customHeight="1" x14ac:dyDescent="0.25">
      <c r="A14" s="46" t="s">
        <v>119</v>
      </c>
      <c r="B14" s="46"/>
      <c r="C14" s="42"/>
      <c r="D14" s="42"/>
      <c r="E14" s="42"/>
      <c r="F14" s="42"/>
      <c r="G14" s="42"/>
    </row>
    <row r="15" spans="1:15" s="3" customFormat="1" ht="15" customHeight="1" x14ac:dyDescent="0.25">
      <c r="A15" s="46" t="s">
        <v>121</v>
      </c>
      <c r="B15" s="46"/>
      <c r="C15" s="42"/>
      <c r="D15" s="42"/>
      <c r="E15" s="42"/>
      <c r="F15" s="42"/>
      <c r="G15" s="42"/>
    </row>
    <row r="16" spans="1:15" s="3" customFormat="1" ht="15" customHeight="1" x14ac:dyDescent="0.25">
      <c r="A16" s="43" t="s">
        <v>17</v>
      </c>
      <c r="B16" s="43"/>
      <c r="C16" s="43"/>
      <c r="D16" s="43"/>
      <c r="E16" s="43"/>
      <c r="F16" s="43"/>
      <c r="G16" s="43"/>
    </row>
    <row r="17" spans="1:7" s="3" customFormat="1" ht="15" customHeight="1" x14ac:dyDescent="0.25">
      <c r="A17" s="44" t="s">
        <v>120</v>
      </c>
      <c r="B17" s="45"/>
      <c r="C17" s="45"/>
      <c r="D17" s="45"/>
      <c r="E17" s="45"/>
      <c r="F17" s="17"/>
      <c r="G17" s="17"/>
    </row>
    <row r="18" spans="1:7" s="3" customFormat="1" x14ac:dyDescent="0.25">
      <c r="A18" s="41"/>
      <c r="B18" s="41"/>
      <c r="C18" s="41"/>
      <c r="D18" s="41"/>
      <c r="E18" s="41"/>
      <c r="F18" s="41"/>
    </row>
    <row r="19" spans="1:7" s="14" customFormat="1" x14ac:dyDescent="0.25">
      <c r="A19" s="16" t="s">
        <v>34</v>
      </c>
      <c r="B19" s="16" t="s">
        <v>4</v>
      </c>
      <c r="C19" s="16" t="s">
        <v>15</v>
      </c>
      <c r="D19" s="16" t="s">
        <v>9</v>
      </c>
      <c r="E19" s="16" t="s">
        <v>16</v>
      </c>
      <c r="F19" s="16" t="s">
        <v>5</v>
      </c>
    </row>
    <row r="20" spans="1:7" s="14" customFormat="1" x14ac:dyDescent="0.25">
      <c r="A20" s="18"/>
      <c r="B20" s="20"/>
      <c r="C20"/>
      <c r="D20" s="18"/>
      <c r="E20" s="18"/>
      <c r="F20" s="21"/>
      <c r="G20" s="19"/>
    </row>
    <row r="21" spans="1:7" s="3" customFormat="1" x14ac:dyDescent="0.25">
      <c r="A21" s="4">
        <v>51</v>
      </c>
      <c r="B21" s="8" t="s">
        <v>7</v>
      </c>
      <c r="C21" s="1">
        <v>17</v>
      </c>
      <c r="D21" s="4" t="s">
        <v>31</v>
      </c>
      <c r="E21" s="9">
        <v>202.25</v>
      </c>
      <c r="F21" s="1">
        <f t="shared" ref="F21:F60" si="0">ROUNDDOWN(E21*C21,2)</f>
        <v>3438.25</v>
      </c>
      <c r="G21" s="3" t="s">
        <v>42</v>
      </c>
    </row>
    <row r="22" spans="1:7" s="3" customFormat="1" x14ac:dyDescent="0.25">
      <c r="A22" s="4">
        <v>52</v>
      </c>
      <c r="B22" s="8" t="s">
        <v>43</v>
      </c>
      <c r="C22" s="1">
        <v>5</v>
      </c>
      <c r="D22" s="4" t="s">
        <v>37</v>
      </c>
      <c r="E22" s="1">
        <v>15.4</v>
      </c>
      <c r="F22" s="1">
        <f t="shared" si="0"/>
        <v>77</v>
      </c>
      <c r="G22" s="3" t="s">
        <v>42</v>
      </c>
    </row>
    <row r="23" spans="1:7" s="3" customFormat="1" x14ac:dyDescent="0.25">
      <c r="A23" s="4">
        <v>77</v>
      </c>
      <c r="B23" s="8" t="s">
        <v>110</v>
      </c>
      <c r="C23" s="1">
        <v>1</v>
      </c>
      <c r="D23" s="4" t="s">
        <v>30</v>
      </c>
      <c r="E23" s="1">
        <v>108.76</v>
      </c>
      <c r="F23" s="1">
        <v>108.76</v>
      </c>
      <c r="G23" s="3" t="s">
        <v>42</v>
      </c>
    </row>
    <row r="24" spans="1:7" s="3" customFormat="1" x14ac:dyDescent="0.25">
      <c r="A24" s="4">
        <v>87</v>
      </c>
      <c r="B24" s="8" t="s">
        <v>18</v>
      </c>
      <c r="C24" s="1">
        <v>7</v>
      </c>
      <c r="D24" s="4" t="s">
        <v>31</v>
      </c>
      <c r="E24" s="1">
        <v>138.36000000000001</v>
      </c>
      <c r="F24" s="1" t="s">
        <v>98</v>
      </c>
      <c r="G24" s="3" t="s">
        <v>42</v>
      </c>
    </row>
    <row r="25" spans="1:7" s="3" customFormat="1" x14ac:dyDescent="0.25">
      <c r="A25" s="4">
        <v>179</v>
      </c>
      <c r="B25" s="8" t="s">
        <v>112</v>
      </c>
      <c r="C25" s="1">
        <v>10</v>
      </c>
      <c r="D25" s="4" t="s">
        <v>30</v>
      </c>
      <c r="E25" s="1">
        <v>5.53</v>
      </c>
      <c r="F25" s="1">
        <v>55.3</v>
      </c>
      <c r="G25" s="3" t="s">
        <v>42</v>
      </c>
    </row>
    <row r="26" spans="1:7" s="3" customFormat="1" x14ac:dyDescent="0.25">
      <c r="A26" s="4">
        <v>291</v>
      </c>
      <c r="B26" s="8" t="s">
        <v>96</v>
      </c>
      <c r="C26" s="1">
        <v>2</v>
      </c>
      <c r="D26" s="4" t="s">
        <v>30</v>
      </c>
      <c r="E26" s="1">
        <v>7.7</v>
      </c>
      <c r="F26" s="1">
        <v>15.4</v>
      </c>
      <c r="G26" s="3" t="s">
        <v>97</v>
      </c>
    </row>
    <row r="27" spans="1:7" s="3" customFormat="1" x14ac:dyDescent="0.25">
      <c r="A27" s="4">
        <v>338</v>
      </c>
      <c r="B27" s="8" t="s">
        <v>20</v>
      </c>
      <c r="C27" s="1">
        <v>60</v>
      </c>
      <c r="D27" s="4" t="s">
        <v>32</v>
      </c>
      <c r="E27" s="1">
        <v>26.7</v>
      </c>
      <c r="F27" s="1">
        <v>1602</v>
      </c>
      <c r="G27" s="3" t="s">
        <v>42</v>
      </c>
    </row>
    <row r="28" spans="1:7" s="3" customFormat="1" x14ac:dyDescent="0.25">
      <c r="A28" s="4">
        <v>354</v>
      </c>
      <c r="B28" s="8" t="s">
        <v>59</v>
      </c>
      <c r="C28" s="1">
        <v>5</v>
      </c>
      <c r="D28" s="4" t="s">
        <v>30</v>
      </c>
      <c r="E28" s="1">
        <v>316.39999999999998</v>
      </c>
      <c r="F28" s="1">
        <v>1582</v>
      </c>
      <c r="G28" s="3" t="s">
        <v>42</v>
      </c>
    </row>
    <row r="29" spans="1:7" s="3" customFormat="1" x14ac:dyDescent="0.25">
      <c r="A29" s="4">
        <v>489</v>
      </c>
      <c r="B29" s="8" t="s">
        <v>44</v>
      </c>
      <c r="C29" s="1">
        <v>40</v>
      </c>
      <c r="D29" s="4" t="s">
        <v>32</v>
      </c>
      <c r="E29" s="1">
        <v>18.2</v>
      </c>
      <c r="F29" s="1">
        <v>728</v>
      </c>
      <c r="G29" s="3" t="s">
        <v>42</v>
      </c>
    </row>
    <row r="30" spans="1:7" s="3" customFormat="1" x14ac:dyDescent="0.25">
      <c r="A30" s="4">
        <v>543</v>
      </c>
      <c r="B30" s="8" t="s">
        <v>60</v>
      </c>
      <c r="C30" s="1">
        <v>5</v>
      </c>
      <c r="D30" s="4" t="s">
        <v>51</v>
      </c>
      <c r="E30" s="1">
        <v>10.08</v>
      </c>
      <c r="F30" s="1">
        <v>50.4</v>
      </c>
      <c r="G30" s="3" t="s">
        <v>42</v>
      </c>
    </row>
    <row r="31" spans="1:7" s="3" customFormat="1" x14ac:dyDescent="0.25">
      <c r="A31" s="4">
        <v>544</v>
      </c>
      <c r="B31" s="8" t="s">
        <v>25</v>
      </c>
      <c r="C31" s="1">
        <v>30</v>
      </c>
      <c r="D31" s="4" t="s">
        <v>32</v>
      </c>
      <c r="E31" s="1">
        <v>6.02</v>
      </c>
      <c r="F31" s="1">
        <v>180.6</v>
      </c>
      <c r="G31" s="3" t="s">
        <v>42</v>
      </c>
    </row>
    <row r="32" spans="1:7" s="3" customFormat="1" x14ac:dyDescent="0.25">
      <c r="A32" s="4"/>
      <c r="B32" s="8"/>
      <c r="C32" s="1"/>
      <c r="D32" s="4"/>
      <c r="E32" s="1"/>
      <c r="F32" s="1"/>
    </row>
    <row r="33" spans="1:7" s="3" customFormat="1" x14ac:dyDescent="0.25">
      <c r="A33" s="4"/>
      <c r="B33" s="8"/>
      <c r="C33" s="1"/>
      <c r="D33" s="4"/>
      <c r="E33" s="28" t="s">
        <v>113</v>
      </c>
      <c r="F33" s="1"/>
    </row>
    <row r="34" spans="1:7" s="3" customFormat="1" x14ac:dyDescent="0.25">
      <c r="A34" s="11" t="s">
        <v>34</v>
      </c>
      <c r="B34" s="29"/>
      <c r="C34" s="30"/>
      <c r="D34" s="31"/>
      <c r="E34" s="30"/>
      <c r="F34" s="30"/>
      <c r="G34" s="32"/>
    </row>
    <row r="35" spans="1:7" s="3" customFormat="1" x14ac:dyDescent="0.25">
      <c r="A35" s="4"/>
      <c r="B35" s="8"/>
      <c r="C35" s="1"/>
      <c r="D35" s="4"/>
      <c r="E35" s="1"/>
      <c r="F35" s="1"/>
    </row>
    <row r="36" spans="1:7" s="3" customFormat="1" x14ac:dyDescent="0.25">
      <c r="A36" s="4">
        <v>173</v>
      </c>
      <c r="B36" s="8" t="s">
        <v>19</v>
      </c>
      <c r="C36" s="1">
        <v>5</v>
      </c>
      <c r="D36" s="4" t="s">
        <v>27</v>
      </c>
      <c r="E36" s="1">
        <v>5.65</v>
      </c>
      <c r="F36" s="1">
        <f t="shared" si="0"/>
        <v>28.25</v>
      </c>
      <c r="G36" s="3" t="s">
        <v>35</v>
      </c>
    </row>
    <row r="37" spans="1:7" s="3" customFormat="1" x14ac:dyDescent="0.25">
      <c r="A37" s="10">
        <v>217</v>
      </c>
      <c r="B37" s="8" t="s">
        <v>6</v>
      </c>
      <c r="C37" s="1">
        <v>60</v>
      </c>
      <c r="D37" s="4" t="s">
        <v>30</v>
      </c>
      <c r="E37" s="9">
        <v>43.29</v>
      </c>
      <c r="F37" s="1">
        <f t="shared" si="0"/>
        <v>2597.4</v>
      </c>
      <c r="G37" s="3" t="s">
        <v>35</v>
      </c>
    </row>
    <row r="38" spans="1:7" s="3" customFormat="1" x14ac:dyDescent="0.25">
      <c r="A38" s="4">
        <v>305</v>
      </c>
      <c r="B38" s="8" t="s">
        <v>45</v>
      </c>
      <c r="C38" s="1">
        <v>4</v>
      </c>
      <c r="D38" s="4" t="s">
        <v>63</v>
      </c>
      <c r="E38" s="1">
        <v>21.08</v>
      </c>
      <c r="F38" s="1">
        <f t="shared" si="0"/>
        <v>84.32</v>
      </c>
      <c r="G38" s="3" t="s">
        <v>35</v>
      </c>
    </row>
    <row r="39" spans="1:7" s="3" customFormat="1" x14ac:dyDescent="0.25">
      <c r="A39" s="4">
        <v>302</v>
      </c>
      <c r="B39" s="8" t="s">
        <v>57</v>
      </c>
      <c r="C39" s="1">
        <v>4</v>
      </c>
      <c r="D39" s="4" t="s">
        <v>63</v>
      </c>
      <c r="E39" s="1">
        <v>103.32</v>
      </c>
      <c r="F39" s="1">
        <v>413.28</v>
      </c>
      <c r="G39" s="3" t="s">
        <v>35</v>
      </c>
    </row>
    <row r="40" spans="1:7" s="3" customFormat="1" x14ac:dyDescent="0.25">
      <c r="A40" s="4">
        <v>304</v>
      </c>
      <c r="B40" s="8" t="s">
        <v>58</v>
      </c>
      <c r="C40" s="1">
        <v>6</v>
      </c>
      <c r="D40" s="4" t="s">
        <v>63</v>
      </c>
      <c r="E40" s="1">
        <v>95.31</v>
      </c>
      <c r="F40" s="1">
        <v>571.86</v>
      </c>
      <c r="G40" s="3" t="s">
        <v>35</v>
      </c>
    </row>
    <row r="41" spans="1:7" s="3" customFormat="1" x14ac:dyDescent="0.25">
      <c r="A41" s="4">
        <v>306</v>
      </c>
      <c r="B41" s="8" t="s">
        <v>62</v>
      </c>
      <c r="C41" s="1">
        <v>6</v>
      </c>
      <c r="D41" s="4" t="s">
        <v>63</v>
      </c>
      <c r="E41" s="1">
        <v>69.36</v>
      </c>
      <c r="F41" s="1">
        <v>416.16</v>
      </c>
      <c r="G41" s="3" t="s">
        <v>64</v>
      </c>
    </row>
    <row r="42" spans="1:7" s="3" customFormat="1" x14ac:dyDescent="0.25">
      <c r="A42" s="4">
        <v>307</v>
      </c>
      <c r="B42" s="8" t="s">
        <v>61</v>
      </c>
      <c r="C42" s="1">
        <v>2</v>
      </c>
      <c r="D42" s="4" t="s">
        <v>63</v>
      </c>
      <c r="E42" s="1">
        <v>143.97</v>
      </c>
      <c r="F42" s="1">
        <v>287.94</v>
      </c>
      <c r="G42" s="3" t="s">
        <v>35</v>
      </c>
    </row>
    <row r="43" spans="1:7" s="3" customFormat="1" x14ac:dyDescent="0.25">
      <c r="A43" s="4">
        <v>499</v>
      </c>
      <c r="B43" s="8" t="s">
        <v>24</v>
      </c>
      <c r="C43" s="1">
        <v>3</v>
      </c>
      <c r="D43" s="4" t="s">
        <v>30</v>
      </c>
      <c r="E43" s="1">
        <v>265.25</v>
      </c>
      <c r="F43" s="1">
        <v>795.75</v>
      </c>
      <c r="G43" s="3" t="s">
        <v>35</v>
      </c>
    </row>
    <row r="44" spans="1:7" s="3" customFormat="1" x14ac:dyDescent="0.25">
      <c r="A44" s="4">
        <v>501</v>
      </c>
      <c r="B44" s="8" t="s">
        <v>56</v>
      </c>
      <c r="C44" s="1">
        <v>1</v>
      </c>
      <c r="D44" s="4" t="s">
        <v>30</v>
      </c>
      <c r="E44" s="1">
        <v>398.82</v>
      </c>
      <c r="F44" s="1">
        <v>398.82</v>
      </c>
      <c r="G44" s="3" t="s">
        <v>35</v>
      </c>
    </row>
    <row r="45" spans="1:7" s="3" customFormat="1" x14ac:dyDescent="0.25">
      <c r="A45" s="4"/>
      <c r="B45" s="8"/>
      <c r="C45" s="1"/>
      <c r="D45" s="4"/>
      <c r="E45" s="1"/>
      <c r="F45" s="1"/>
    </row>
    <row r="46" spans="1:7" s="3" customFormat="1" x14ac:dyDescent="0.25">
      <c r="A46" s="4"/>
      <c r="B46" s="8"/>
      <c r="C46" s="1"/>
      <c r="D46" s="4"/>
      <c r="E46" s="28" t="s">
        <v>99</v>
      </c>
      <c r="F46" s="1"/>
    </row>
    <row r="47" spans="1:7" s="3" customFormat="1" x14ac:dyDescent="0.25">
      <c r="A47" s="11" t="s">
        <v>34</v>
      </c>
      <c r="B47" s="12"/>
      <c r="C47" s="13"/>
      <c r="D47" s="11"/>
      <c r="E47" s="13"/>
      <c r="F47" s="13"/>
      <c r="G47" s="14"/>
    </row>
    <row r="48" spans="1:7" s="3" customFormat="1" x14ac:dyDescent="0.25">
      <c r="A48" s="4">
        <v>431</v>
      </c>
      <c r="B48" s="8" t="s">
        <v>65</v>
      </c>
      <c r="C48" s="1">
        <v>25</v>
      </c>
      <c r="D48" s="4" t="s">
        <v>33</v>
      </c>
      <c r="E48" s="1">
        <v>54</v>
      </c>
      <c r="F48" s="1">
        <v>1350</v>
      </c>
      <c r="G48" s="3" t="s">
        <v>47</v>
      </c>
    </row>
    <row r="49" spans="1:7" s="3" customFormat="1" x14ac:dyDescent="0.25">
      <c r="A49" s="4">
        <v>433</v>
      </c>
      <c r="B49" s="8" t="s">
        <v>21</v>
      </c>
      <c r="C49" s="1">
        <v>20</v>
      </c>
      <c r="D49" s="4" t="s">
        <v>33</v>
      </c>
      <c r="E49" s="1">
        <v>15.54</v>
      </c>
      <c r="F49" s="1">
        <f t="shared" si="0"/>
        <v>310.8</v>
      </c>
      <c r="G49" s="3" t="s">
        <v>46</v>
      </c>
    </row>
    <row r="50" spans="1:7" s="3" customFormat="1" x14ac:dyDescent="0.25">
      <c r="A50" s="4">
        <v>435</v>
      </c>
      <c r="B50" s="8" t="s">
        <v>22</v>
      </c>
      <c r="C50" s="1">
        <v>15</v>
      </c>
      <c r="D50" s="4" t="s">
        <v>33</v>
      </c>
      <c r="E50" s="1">
        <v>6.53</v>
      </c>
      <c r="F50" s="1">
        <f t="shared" si="0"/>
        <v>97.95</v>
      </c>
      <c r="G50" s="3" t="s">
        <v>46</v>
      </c>
    </row>
    <row r="51" spans="1:7" s="3" customFormat="1" x14ac:dyDescent="0.25">
      <c r="A51" s="4">
        <v>439</v>
      </c>
      <c r="B51" s="8" t="s">
        <v>23</v>
      </c>
      <c r="C51" s="1">
        <v>30</v>
      </c>
      <c r="D51" s="4" t="s">
        <v>33</v>
      </c>
      <c r="E51" s="1">
        <v>25.6</v>
      </c>
      <c r="F51" s="1">
        <f t="shared" si="0"/>
        <v>768</v>
      </c>
      <c r="G51" s="3" t="s">
        <v>47</v>
      </c>
    </row>
    <row r="52" spans="1:7" s="3" customFormat="1" x14ac:dyDescent="0.25">
      <c r="A52" s="4">
        <v>441</v>
      </c>
      <c r="B52" s="8" t="s">
        <v>28</v>
      </c>
      <c r="C52" s="1">
        <v>80</v>
      </c>
      <c r="D52" s="4" t="s">
        <v>33</v>
      </c>
      <c r="E52" s="1">
        <v>4.57</v>
      </c>
      <c r="F52" s="1">
        <f t="shared" si="0"/>
        <v>365.6</v>
      </c>
      <c r="G52" s="3" t="s">
        <v>47</v>
      </c>
    </row>
    <row r="53" spans="1:7" s="3" customFormat="1" x14ac:dyDescent="0.25">
      <c r="A53" s="4">
        <v>444</v>
      </c>
      <c r="B53" s="8" t="s">
        <v>66</v>
      </c>
      <c r="C53" s="1">
        <v>20</v>
      </c>
      <c r="D53" s="4" t="s">
        <v>67</v>
      </c>
      <c r="E53" s="1">
        <v>17.37</v>
      </c>
      <c r="F53" s="1">
        <f t="shared" si="0"/>
        <v>347.4</v>
      </c>
      <c r="G53" s="3" t="s">
        <v>68</v>
      </c>
    </row>
    <row r="54" spans="1:7" s="3" customFormat="1" x14ac:dyDescent="0.25">
      <c r="A54" s="4"/>
      <c r="B54" s="8"/>
      <c r="C54" s="1"/>
      <c r="D54" s="4"/>
      <c r="E54" s="28" t="s">
        <v>100</v>
      </c>
      <c r="F54" s="1"/>
    </row>
    <row r="55" spans="1:7" s="3" customFormat="1" x14ac:dyDescent="0.25">
      <c r="A55" s="4"/>
      <c r="B55" s="8"/>
      <c r="C55" s="1"/>
      <c r="D55" s="4"/>
      <c r="E55" s="1"/>
      <c r="F55" s="1"/>
    </row>
    <row r="56" spans="1:7" s="3" customFormat="1" x14ac:dyDescent="0.25">
      <c r="A56" s="11" t="s">
        <v>34</v>
      </c>
      <c r="B56" s="12"/>
      <c r="C56" s="13"/>
      <c r="D56" s="11"/>
      <c r="E56" s="13"/>
      <c r="F56" s="13"/>
      <c r="G56" s="14"/>
    </row>
    <row r="57" spans="1:7" s="3" customFormat="1" x14ac:dyDescent="0.25">
      <c r="A57" s="4">
        <v>247</v>
      </c>
      <c r="B57" s="8" t="s">
        <v>36</v>
      </c>
      <c r="C57" s="1">
        <v>7</v>
      </c>
      <c r="D57" s="4" t="s">
        <v>30</v>
      </c>
      <c r="E57" s="1">
        <v>46.49</v>
      </c>
      <c r="F57" s="1">
        <v>325.43</v>
      </c>
      <c r="G57" s="3" t="s">
        <v>41</v>
      </c>
    </row>
    <row r="58" spans="1:7" s="3" customFormat="1" x14ac:dyDescent="0.25">
      <c r="A58" s="4">
        <v>524</v>
      </c>
      <c r="B58" s="8" t="s">
        <v>8</v>
      </c>
      <c r="C58" s="1">
        <v>1</v>
      </c>
      <c r="D58" s="4" t="s">
        <v>10</v>
      </c>
      <c r="E58" s="1">
        <v>37.67</v>
      </c>
      <c r="F58" s="1">
        <f t="shared" si="0"/>
        <v>37.67</v>
      </c>
      <c r="G58" s="3" t="s">
        <v>41</v>
      </c>
    </row>
    <row r="59" spans="1:7" s="3" customFormat="1" x14ac:dyDescent="0.25">
      <c r="A59" s="4">
        <v>592</v>
      </c>
      <c r="B59" s="8" t="s">
        <v>40</v>
      </c>
      <c r="C59" s="1">
        <v>30</v>
      </c>
      <c r="D59" s="4" t="s">
        <v>30</v>
      </c>
      <c r="E59" s="1">
        <v>58.01</v>
      </c>
      <c r="F59" s="1">
        <v>1740.3</v>
      </c>
      <c r="G59" s="3" t="s">
        <v>41</v>
      </c>
    </row>
    <row r="60" spans="1:7" s="3" customFormat="1" x14ac:dyDescent="0.25">
      <c r="A60" s="4">
        <v>595</v>
      </c>
      <c r="B60" s="8" t="s">
        <v>26</v>
      </c>
      <c r="C60" s="1">
        <v>2100</v>
      </c>
      <c r="D60" s="4" t="s">
        <v>30</v>
      </c>
      <c r="E60" s="9">
        <v>1.21</v>
      </c>
      <c r="F60" s="1">
        <f t="shared" si="0"/>
        <v>2541</v>
      </c>
      <c r="G60" s="3" t="s">
        <v>41</v>
      </c>
    </row>
    <row r="61" spans="1:7" s="3" customFormat="1" x14ac:dyDescent="0.25">
      <c r="A61" s="4"/>
      <c r="B61" s="8"/>
      <c r="C61" s="1"/>
      <c r="D61" s="4"/>
      <c r="E61" s="9"/>
      <c r="F61" s="1"/>
    </row>
    <row r="62" spans="1:7" s="3" customFormat="1" x14ac:dyDescent="0.25">
      <c r="A62" s="4"/>
      <c r="B62" s="8"/>
      <c r="C62" s="1"/>
      <c r="D62" s="4"/>
      <c r="E62" s="26" t="s">
        <v>101</v>
      </c>
      <c r="F62" s="1"/>
    </row>
    <row r="63" spans="1:7" s="14" customFormat="1" x14ac:dyDescent="0.25">
      <c r="A63" s="16" t="s">
        <v>34</v>
      </c>
      <c r="B63" s="12"/>
      <c r="C63" s="13"/>
      <c r="D63" s="11"/>
      <c r="E63" s="13"/>
      <c r="F63" s="13"/>
    </row>
    <row r="64" spans="1:7" s="14" customFormat="1" x14ac:dyDescent="0.25">
      <c r="A64" s="18">
        <v>29</v>
      </c>
      <c r="B64" s="37" t="s">
        <v>70</v>
      </c>
      <c r="C64" s="38">
        <v>1</v>
      </c>
      <c r="D64" s="39" t="s">
        <v>30</v>
      </c>
      <c r="E64" s="38">
        <v>19.739999999999998</v>
      </c>
      <c r="F64" s="38">
        <v>19.739999999999998</v>
      </c>
      <c r="G64" s="19" t="s">
        <v>48</v>
      </c>
    </row>
    <row r="65" spans="1:7" s="14" customFormat="1" x14ac:dyDescent="0.25">
      <c r="A65" s="18">
        <v>37</v>
      </c>
      <c r="B65" s="37" t="s">
        <v>69</v>
      </c>
      <c r="C65" s="38">
        <v>1</v>
      </c>
      <c r="D65" s="39" t="s">
        <v>30</v>
      </c>
      <c r="E65" s="38">
        <v>12.34</v>
      </c>
      <c r="F65" s="38">
        <v>12.34</v>
      </c>
      <c r="G65" s="19" t="s">
        <v>48</v>
      </c>
    </row>
    <row r="66" spans="1:7" s="14" customFormat="1" x14ac:dyDescent="0.25">
      <c r="A66" s="4">
        <v>64</v>
      </c>
      <c r="B66" s="8" t="s">
        <v>94</v>
      </c>
      <c r="C66" s="1">
        <v>1</v>
      </c>
      <c r="D66" s="4" t="s">
        <v>49</v>
      </c>
      <c r="E66" s="1">
        <v>24.2</v>
      </c>
      <c r="F66" s="1">
        <v>24.2</v>
      </c>
      <c r="G66" s="3" t="s">
        <v>85</v>
      </c>
    </row>
    <row r="67" spans="1:7" s="14" customFormat="1" x14ac:dyDescent="0.25">
      <c r="A67" s="4">
        <v>160</v>
      </c>
      <c r="B67" s="8" t="s">
        <v>95</v>
      </c>
      <c r="C67" s="1">
        <v>1</v>
      </c>
      <c r="D67" s="4" t="s">
        <v>30</v>
      </c>
      <c r="E67" s="1">
        <v>38.020000000000003</v>
      </c>
      <c r="F67" s="1">
        <v>38.020000000000003</v>
      </c>
      <c r="G67" s="3" t="s">
        <v>48</v>
      </c>
    </row>
    <row r="68" spans="1:7" s="14" customFormat="1" x14ac:dyDescent="0.25">
      <c r="A68" s="4">
        <v>170</v>
      </c>
      <c r="B68" s="8" t="s">
        <v>108</v>
      </c>
      <c r="C68" s="1">
        <v>1</v>
      </c>
      <c r="D68" s="4" t="s">
        <v>30</v>
      </c>
      <c r="E68" s="1">
        <v>7.42</v>
      </c>
      <c r="F68" s="1">
        <v>7.42</v>
      </c>
      <c r="G68" s="3" t="s">
        <v>48</v>
      </c>
    </row>
    <row r="69" spans="1:7" s="14" customFormat="1" x14ac:dyDescent="0.25">
      <c r="A69" s="40">
        <v>215</v>
      </c>
      <c r="B69" s="37" t="s">
        <v>72</v>
      </c>
      <c r="C69" s="38">
        <v>1</v>
      </c>
      <c r="D69" s="39" t="s">
        <v>30</v>
      </c>
      <c r="E69" s="38">
        <v>29.63</v>
      </c>
      <c r="F69" s="38">
        <v>29.63</v>
      </c>
      <c r="G69" s="19" t="s">
        <v>48</v>
      </c>
    </row>
    <row r="70" spans="1:7" s="14" customFormat="1" x14ac:dyDescent="0.25">
      <c r="A70" s="40">
        <v>229</v>
      </c>
      <c r="B70" s="37" t="s">
        <v>71</v>
      </c>
      <c r="C70" s="38">
        <v>1</v>
      </c>
      <c r="D70" s="39" t="s">
        <v>30</v>
      </c>
      <c r="E70" s="38">
        <v>147.63999999999999</v>
      </c>
      <c r="F70" s="38">
        <v>147.66999999999999</v>
      </c>
      <c r="G70" s="19" t="s">
        <v>48</v>
      </c>
    </row>
    <row r="71" spans="1:7" s="3" customFormat="1" x14ac:dyDescent="0.25">
      <c r="A71" s="4">
        <v>251</v>
      </c>
      <c r="B71" s="8" t="s">
        <v>74</v>
      </c>
      <c r="C71" s="1">
        <v>2</v>
      </c>
      <c r="D71" s="4" t="s">
        <v>30</v>
      </c>
      <c r="E71" s="1">
        <v>2.92</v>
      </c>
      <c r="F71" s="1">
        <f t="shared" ref="F71:F72" si="1">ROUNDDOWN(E71*C71,2)</f>
        <v>5.84</v>
      </c>
      <c r="G71" s="3" t="s">
        <v>75</v>
      </c>
    </row>
    <row r="72" spans="1:7" s="3" customFormat="1" x14ac:dyDescent="0.25">
      <c r="A72" s="4">
        <v>252</v>
      </c>
      <c r="B72" s="8" t="s">
        <v>73</v>
      </c>
      <c r="C72" s="1">
        <v>1</v>
      </c>
      <c r="D72" s="4" t="s">
        <v>30</v>
      </c>
      <c r="E72" s="1">
        <v>3.25</v>
      </c>
      <c r="F72" s="1">
        <f t="shared" si="1"/>
        <v>3.25</v>
      </c>
      <c r="G72" s="3" t="s">
        <v>48</v>
      </c>
    </row>
    <row r="73" spans="1:7" s="3" customFormat="1" x14ac:dyDescent="0.25">
      <c r="A73" s="4">
        <v>272</v>
      </c>
      <c r="B73" s="8" t="s">
        <v>53</v>
      </c>
      <c r="C73" s="1">
        <v>1</v>
      </c>
      <c r="D73" s="4" t="s">
        <v>30</v>
      </c>
      <c r="E73" s="1">
        <v>5.45</v>
      </c>
      <c r="F73" s="1">
        <f t="shared" ref="F73:F97" si="2">ROUNDDOWN(E73*C73,2)</f>
        <v>5.45</v>
      </c>
      <c r="G73" s="3" t="s">
        <v>48</v>
      </c>
    </row>
    <row r="74" spans="1:7" s="3" customFormat="1" x14ac:dyDescent="0.25">
      <c r="A74" s="4">
        <v>273</v>
      </c>
      <c r="B74" s="8" t="s">
        <v>54</v>
      </c>
      <c r="C74" s="1">
        <v>1</v>
      </c>
      <c r="D74" s="4" t="s">
        <v>30</v>
      </c>
      <c r="E74" s="1">
        <v>5.45</v>
      </c>
      <c r="F74" s="1">
        <f t="shared" si="2"/>
        <v>5.45</v>
      </c>
      <c r="G74" s="3" t="s">
        <v>48</v>
      </c>
    </row>
    <row r="75" spans="1:7" s="3" customFormat="1" x14ac:dyDescent="0.25">
      <c r="A75" s="4">
        <v>277</v>
      </c>
      <c r="B75" s="8" t="s">
        <v>55</v>
      </c>
      <c r="C75" s="1">
        <v>1</v>
      </c>
      <c r="D75" s="4" t="s">
        <v>30</v>
      </c>
      <c r="E75" s="1">
        <v>7.05</v>
      </c>
      <c r="F75" s="1">
        <f t="shared" si="2"/>
        <v>7.05</v>
      </c>
      <c r="G75" s="3" t="s">
        <v>48</v>
      </c>
    </row>
    <row r="76" spans="1:7" s="3" customFormat="1" x14ac:dyDescent="0.25">
      <c r="A76" s="4">
        <v>282</v>
      </c>
      <c r="B76" s="8" t="s">
        <v>102</v>
      </c>
      <c r="C76" s="1">
        <v>30</v>
      </c>
      <c r="D76" s="4" t="s">
        <v>33</v>
      </c>
      <c r="E76" s="1">
        <v>1.58</v>
      </c>
      <c r="F76" s="1">
        <f t="shared" si="2"/>
        <v>47.4</v>
      </c>
      <c r="G76" s="3" t="s">
        <v>48</v>
      </c>
    </row>
    <row r="77" spans="1:7" s="3" customFormat="1" x14ac:dyDescent="0.25">
      <c r="A77" s="4">
        <v>292</v>
      </c>
      <c r="B77" s="8" t="s">
        <v>76</v>
      </c>
      <c r="C77" s="1">
        <v>1</v>
      </c>
      <c r="D77" s="4" t="s">
        <v>30</v>
      </c>
      <c r="E77" s="1">
        <v>2.95</v>
      </c>
      <c r="F77" s="1">
        <f t="shared" si="2"/>
        <v>2.95</v>
      </c>
      <c r="G77" s="3" t="s">
        <v>48</v>
      </c>
    </row>
    <row r="78" spans="1:7" s="3" customFormat="1" x14ac:dyDescent="0.25">
      <c r="A78" s="4">
        <v>293</v>
      </c>
      <c r="B78" s="8" t="s">
        <v>109</v>
      </c>
      <c r="C78" s="1">
        <v>4</v>
      </c>
      <c r="D78" s="4" t="s">
        <v>30</v>
      </c>
      <c r="E78" s="1">
        <v>16.8</v>
      </c>
      <c r="F78" s="1">
        <f t="shared" si="2"/>
        <v>67.2</v>
      </c>
      <c r="G78" s="3" t="s">
        <v>48</v>
      </c>
    </row>
    <row r="79" spans="1:7" s="3" customFormat="1" x14ac:dyDescent="0.25">
      <c r="A79" s="4">
        <v>312</v>
      </c>
      <c r="B79" s="8" t="s">
        <v>103</v>
      </c>
      <c r="C79" s="1">
        <v>23.65</v>
      </c>
      <c r="D79" s="4" t="s">
        <v>33</v>
      </c>
      <c r="E79" s="1">
        <v>0.77</v>
      </c>
      <c r="F79" s="1">
        <f t="shared" si="2"/>
        <v>18.21</v>
      </c>
      <c r="G79" s="3" t="s">
        <v>48</v>
      </c>
    </row>
    <row r="80" spans="1:7" s="3" customFormat="1" x14ac:dyDescent="0.25">
      <c r="A80" s="4">
        <v>313</v>
      </c>
      <c r="B80" s="8" t="s">
        <v>104</v>
      </c>
      <c r="C80" s="1">
        <v>38</v>
      </c>
      <c r="D80" s="4" t="s">
        <v>33</v>
      </c>
      <c r="E80" s="1">
        <v>1.25</v>
      </c>
      <c r="F80" s="1">
        <f t="shared" si="2"/>
        <v>47.5</v>
      </c>
      <c r="G80" s="3" t="s">
        <v>48</v>
      </c>
    </row>
    <row r="81" spans="1:7" s="3" customFormat="1" x14ac:dyDescent="0.25">
      <c r="A81" s="4">
        <v>315</v>
      </c>
      <c r="B81" s="8" t="s">
        <v>105</v>
      </c>
      <c r="C81" s="1">
        <v>15</v>
      </c>
      <c r="D81" s="4" t="s">
        <v>33</v>
      </c>
      <c r="E81" s="1">
        <v>2.83</v>
      </c>
      <c r="F81" s="1">
        <f t="shared" si="2"/>
        <v>42.45</v>
      </c>
      <c r="G81" s="3" t="s">
        <v>48</v>
      </c>
    </row>
    <row r="82" spans="1:7" s="3" customFormat="1" x14ac:dyDescent="0.25">
      <c r="A82" s="4">
        <v>331</v>
      </c>
      <c r="B82" s="8" t="s">
        <v>111</v>
      </c>
      <c r="C82" s="1">
        <v>1</v>
      </c>
      <c r="D82" s="4" t="s">
        <v>30</v>
      </c>
      <c r="E82" s="1">
        <v>5.26</v>
      </c>
      <c r="F82" s="1">
        <f t="shared" si="2"/>
        <v>5.26</v>
      </c>
      <c r="G82" s="3" t="s">
        <v>48</v>
      </c>
    </row>
    <row r="83" spans="1:7" s="3" customFormat="1" x14ac:dyDescent="0.25">
      <c r="A83" s="4">
        <v>371</v>
      </c>
      <c r="B83" s="8" t="s">
        <v>79</v>
      </c>
      <c r="C83" s="1">
        <v>6</v>
      </c>
      <c r="D83" s="4" t="s">
        <v>30</v>
      </c>
      <c r="E83" s="1">
        <v>0.39</v>
      </c>
      <c r="F83" s="1">
        <f t="shared" si="2"/>
        <v>2.34</v>
      </c>
      <c r="G83" s="3" t="s">
        <v>48</v>
      </c>
    </row>
    <row r="84" spans="1:7" s="3" customFormat="1" x14ac:dyDescent="0.25">
      <c r="A84" s="4">
        <v>424</v>
      </c>
      <c r="B84" s="8" t="s">
        <v>38</v>
      </c>
      <c r="C84" s="1">
        <v>5</v>
      </c>
      <c r="D84" s="4" t="s">
        <v>30</v>
      </c>
      <c r="E84" s="1">
        <v>4.4000000000000004</v>
      </c>
      <c r="F84" s="1">
        <f t="shared" si="2"/>
        <v>22</v>
      </c>
      <c r="G84" s="3" t="s">
        <v>48</v>
      </c>
    </row>
    <row r="85" spans="1:7" s="3" customFormat="1" x14ac:dyDescent="0.25">
      <c r="A85" s="4">
        <v>536</v>
      </c>
      <c r="B85" s="8" t="s">
        <v>81</v>
      </c>
      <c r="C85" s="1">
        <v>2</v>
      </c>
      <c r="D85" s="4" t="s">
        <v>30</v>
      </c>
      <c r="E85" s="1">
        <v>25.42</v>
      </c>
      <c r="F85" s="1">
        <f t="shared" si="2"/>
        <v>50.84</v>
      </c>
      <c r="G85" s="3" t="s">
        <v>48</v>
      </c>
    </row>
    <row r="86" spans="1:7" s="3" customFormat="1" x14ac:dyDescent="0.25">
      <c r="A86" s="4">
        <v>515</v>
      </c>
      <c r="B86" s="8" t="s">
        <v>29</v>
      </c>
      <c r="C86" s="1">
        <v>2</v>
      </c>
      <c r="D86" s="4" t="s">
        <v>51</v>
      </c>
      <c r="E86" s="1">
        <v>17.760000000000002</v>
      </c>
      <c r="F86" s="1">
        <f t="shared" si="2"/>
        <v>35.520000000000003</v>
      </c>
      <c r="G86" s="3" t="s">
        <v>48</v>
      </c>
    </row>
    <row r="87" spans="1:7" s="15" customFormat="1" x14ac:dyDescent="0.25">
      <c r="A87" s="4">
        <v>566</v>
      </c>
      <c r="B87" s="8" t="s">
        <v>106</v>
      </c>
      <c r="C87" s="1">
        <v>5</v>
      </c>
      <c r="D87" s="4" t="s">
        <v>30</v>
      </c>
      <c r="E87" s="1">
        <v>3.27</v>
      </c>
      <c r="F87" s="1">
        <f t="shared" si="2"/>
        <v>16.350000000000001</v>
      </c>
      <c r="G87" s="3" t="s">
        <v>48</v>
      </c>
    </row>
    <row r="88" spans="1:7" s="3" customFormat="1" x14ac:dyDescent="0.25">
      <c r="A88" s="4">
        <v>576</v>
      </c>
      <c r="B88" s="8" t="s">
        <v>82</v>
      </c>
      <c r="C88" s="1">
        <v>2</v>
      </c>
      <c r="D88" s="4" t="s">
        <v>30</v>
      </c>
      <c r="E88" s="1">
        <v>2.42</v>
      </c>
      <c r="F88" s="1">
        <f t="shared" si="2"/>
        <v>4.84</v>
      </c>
      <c r="G88" s="3" t="s">
        <v>48</v>
      </c>
    </row>
    <row r="89" spans="1:7" s="3" customFormat="1" x14ac:dyDescent="0.25">
      <c r="A89" s="4">
        <v>584</v>
      </c>
      <c r="B89" s="8" t="s">
        <v>107</v>
      </c>
      <c r="C89" s="1">
        <v>4</v>
      </c>
      <c r="D89" s="4" t="s">
        <v>30</v>
      </c>
      <c r="E89" s="1">
        <v>1.25</v>
      </c>
      <c r="F89" s="1">
        <f t="shared" si="2"/>
        <v>5</v>
      </c>
      <c r="G89" s="3" t="s">
        <v>48</v>
      </c>
    </row>
    <row r="90" spans="1:7" s="3" customFormat="1" x14ac:dyDescent="0.25">
      <c r="A90" s="4">
        <v>577</v>
      </c>
      <c r="B90" s="8" t="s">
        <v>92</v>
      </c>
      <c r="C90" s="1">
        <v>1</v>
      </c>
      <c r="D90" s="4" t="s">
        <v>10</v>
      </c>
      <c r="E90" s="1">
        <v>14.68</v>
      </c>
      <c r="F90" s="1">
        <f t="shared" si="2"/>
        <v>14.68</v>
      </c>
      <c r="G90" s="3" t="s">
        <v>85</v>
      </c>
    </row>
    <row r="91" spans="1:7" x14ac:dyDescent="0.25">
      <c r="A91" s="4">
        <v>621</v>
      </c>
      <c r="B91" s="8" t="s">
        <v>84</v>
      </c>
      <c r="C91" s="1">
        <v>3</v>
      </c>
      <c r="D91" s="4" t="s">
        <v>30</v>
      </c>
      <c r="E91" s="1">
        <v>6.7</v>
      </c>
      <c r="F91" s="1">
        <f t="shared" si="2"/>
        <v>20.100000000000001</v>
      </c>
      <c r="G91" s="3" t="s">
        <v>85</v>
      </c>
    </row>
    <row r="92" spans="1:7" x14ac:dyDescent="0.25">
      <c r="A92" s="4">
        <v>634</v>
      </c>
      <c r="B92" s="8" t="s">
        <v>86</v>
      </c>
      <c r="C92" s="1">
        <v>3</v>
      </c>
      <c r="D92" s="4" t="s">
        <v>33</v>
      </c>
      <c r="E92" s="1">
        <v>9.9</v>
      </c>
      <c r="F92" s="1">
        <f t="shared" si="2"/>
        <v>29.7</v>
      </c>
      <c r="G92" s="3" t="s">
        <v>48</v>
      </c>
    </row>
    <row r="93" spans="1:7" x14ac:dyDescent="0.25">
      <c r="A93" s="4">
        <v>636</v>
      </c>
      <c r="B93" s="8" t="s">
        <v>87</v>
      </c>
      <c r="C93" s="1">
        <v>9</v>
      </c>
      <c r="D93" s="4" t="s">
        <v>33</v>
      </c>
      <c r="E93" s="1">
        <v>4.5</v>
      </c>
      <c r="F93" s="1">
        <f t="shared" si="2"/>
        <v>40.5</v>
      </c>
      <c r="G93" s="3" t="s">
        <v>48</v>
      </c>
    </row>
    <row r="94" spans="1:7" x14ac:dyDescent="0.25">
      <c r="A94" s="4">
        <v>643</v>
      </c>
      <c r="B94" s="8" t="s">
        <v>88</v>
      </c>
      <c r="C94" s="1">
        <v>1</v>
      </c>
      <c r="D94" s="4" t="s">
        <v>33</v>
      </c>
      <c r="E94" s="1">
        <v>9.9</v>
      </c>
      <c r="F94" s="1">
        <f t="shared" si="2"/>
        <v>9.9</v>
      </c>
      <c r="G94" s="3" t="s">
        <v>48</v>
      </c>
    </row>
    <row r="95" spans="1:7" x14ac:dyDescent="0.25">
      <c r="A95" s="4">
        <v>640</v>
      </c>
      <c r="B95" s="8" t="s">
        <v>89</v>
      </c>
      <c r="C95" s="1">
        <v>15</v>
      </c>
      <c r="D95" s="4" t="s">
        <v>33</v>
      </c>
      <c r="E95" s="1">
        <v>2.5</v>
      </c>
      <c r="F95" s="1">
        <f t="shared" si="2"/>
        <v>37.5</v>
      </c>
      <c r="G95" s="3" t="s">
        <v>85</v>
      </c>
    </row>
    <row r="96" spans="1:7" x14ac:dyDescent="0.25">
      <c r="A96" s="4">
        <v>654</v>
      </c>
      <c r="B96" s="8" t="s">
        <v>90</v>
      </c>
      <c r="C96" s="1">
        <v>1</v>
      </c>
      <c r="D96" s="4" t="s">
        <v>30</v>
      </c>
      <c r="E96" s="1">
        <v>3.23</v>
      </c>
      <c r="F96" s="1">
        <f t="shared" si="2"/>
        <v>3.23</v>
      </c>
      <c r="G96" s="3" t="s">
        <v>48</v>
      </c>
    </row>
    <row r="97" spans="1:7" x14ac:dyDescent="0.25">
      <c r="A97" s="4">
        <v>657</v>
      </c>
      <c r="B97" s="8" t="s">
        <v>91</v>
      </c>
      <c r="C97" s="1">
        <v>1</v>
      </c>
      <c r="D97" s="4" t="s">
        <v>80</v>
      </c>
      <c r="E97" s="1">
        <v>7.4</v>
      </c>
      <c r="F97" s="1">
        <f t="shared" si="2"/>
        <v>7.4</v>
      </c>
      <c r="G97" s="3" t="s">
        <v>48</v>
      </c>
    </row>
    <row r="98" spans="1:7" x14ac:dyDescent="0.25">
      <c r="A98" s="18"/>
      <c r="B98" s="22"/>
      <c r="C98" s="22"/>
      <c r="D98" s="22"/>
      <c r="E98" s="25" t="s">
        <v>114</v>
      </c>
      <c r="F98" s="23"/>
      <c r="G98" s="24"/>
    </row>
    <row r="99" spans="1:7" x14ac:dyDescent="0.25">
      <c r="A99" s="11" t="s">
        <v>34</v>
      </c>
      <c r="B99" s="12"/>
      <c r="C99" s="13"/>
      <c r="D99" s="11"/>
      <c r="E99" s="13"/>
      <c r="F99" s="13"/>
      <c r="G99" s="3"/>
    </row>
    <row r="100" spans="1:7" x14ac:dyDescent="0.25">
      <c r="A100" s="11">
        <v>344</v>
      </c>
      <c r="B100" s="12" t="s">
        <v>77</v>
      </c>
      <c r="C100" s="13">
        <v>1</v>
      </c>
      <c r="D100" s="11" t="s">
        <v>49</v>
      </c>
      <c r="E100" s="13">
        <v>3.68</v>
      </c>
      <c r="F100" s="13">
        <v>3.68</v>
      </c>
      <c r="G100" s="3" t="s">
        <v>52</v>
      </c>
    </row>
    <row r="101" spans="1:7" x14ac:dyDescent="0.25">
      <c r="A101" s="4">
        <v>345</v>
      </c>
      <c r="B101" s="8" t="s">
        <v>39</v>
      </c>
      <c r="C101" s="1">
        <v>6</v>
      </c>
      <c r="D101" s="4" t="s">
        <v>49</v>
      </c>
      <c r="E101" s="1">
        <v>5.32</v>
      </c>
      <c r="F101" s="1">
        <v>31.92</v>
      </c>
      <c r="G101" s="3" t="s">
        <v>52</v>
      </c>
    </row>
    <row r="102" spans="1:7" x14ac:dyDescent="0.25">
      <c r="A102" s="4">
        <v>530</v>
      </c>
      <c r="B102" s="8" t="s">
        <v>93</v>
      </c>
      <c r="C102" s="1">
        <v>1</v>
      </c>
      <c r="D102" s="4" t="s">
        <v>30</v>
      </c>
      <c r="E102" s="1">
        <v>14.74</v>
      </c>
      <c r="F102" s="1">
        <f t="shared" ref="F102:F103" si="3">ROUNDDOWN(E102*C102,2)</f>
        <v>14.74</v>
      </c>
      <c r="G102" s="3" t="s">
        <v>78</v>
      </c>
    </row>
    <row r="103" spans="1:7" x14ac:dyDescent="0.25">
      <c r="A103" s="4">
        <v>605</v>
      </c>
      <c r="B103" s="8" t="s">
        <v>83</v>
      </c>
      <c r="C103" s="1">
        <v>5</v>
      </c>
      <c r="D103" s="4" t="s">
        <v>30</v>
      </c>
      <c r="E103" s="1">
        <v>3.49</v>
      </c>
      <c r="F103" s="1">
        <f t="shared" si="3"/>
        <v>17.45</v>
      </c>
      <c r="G103" s="3" t="s">
        <v>78</v>
      </c>
    </row>
    <row r="104" spans="1:7" x14ac:dyDescent="0.25">
      <c r="E104" s="27" t="s">
        <v>115</v>
      </c>
    </row>
    <row r="105" spans="1:7" x14ac:dyDescent="0.25">
      <c r="A105" s="5"/>
    </row>
    <row r="106" spans="1:7" x14ac:dyDescent="0.25">
      <c r="A106" s="5"/>
    </row>
    <row r="107" spans="1:7" x14ac:dyDescent="0.25">
      <c r="A107" s="33"/>
      <c r="B107" s="34"/>
      <c r="C107" s="34"/>
      <c r="D107" s="33"/>
      <c r="E107" s="34"/>
      <c r="F107" s="35" t="s">
        <v>116</v>
      </c>
      <c r="G107" s="36"/>
    </row>
    <row r="112" spans="1:7" x14ac:dyDescent="0.25">
      <c r="B112" s="5" t="s">
        <v>11</v>
      </c>
    </row>
    <row r="113" spans="2:6" x14ac:dyDescent="0.25">
      <c r="B113" s="5" t="s">
        <v>12</v>
      </c>
      <c r="D113" s="3"/>
      <c r="E113" s="7" t="s">
        <v>122</v>
      </c>
      <c r="F113"/>
    </row>
    <row r="114" spans="2:6" x14ac:dyDescent="0.25">
      <c r="B114" s="5" t="s">
        <v>13</v>
      </c>
    </row>
    <row r="115" spans="2:6" x14ac:dyDescent="0.25">
      <c r="B115" s="5" t="s">
        <v>14</v>
      </c>
    </row>
    <row r="121" spans="2:6" x14ac:dyDescent="0.25">
      <c r="F121" s="2" t="s">
        <v>50</v>
      </c>
    </row>
    <row r="130" spans="2:6" x14ac:dyDescent="0.25">
      <c r="B130" s="5"/>
      <c r="C130" s="3"/>
      <c r="D130" s="5"/>
      <c r="E130" s="3"/>
      <c r="F130" s="7"/>
    </row>
    <row r="131" spans="2:6" x14ac:dyDescent="0.25">
      <c r="B131" s="5"/>
      <c r="C131" s="3"/>
      <c r="D131" s="5"/>
      <c r="E131" s="3"/>
      <c r="F131" s="3"/>
    </row>
    <row r="132" spans="2:6" x14ac:dyDescent="0.25">
      <c r="B132" s="5"/>
      <c r="C132" s="3"/>
      <c r="D132" s="5"/>
      <c r="E132" s="3"/>
      <c r="F132" s="3"/>
    </row>
    <row r="133" spans="2:6" x14ac:dyDescent="0.25">
      <c r="B133" s="5"/>
      <c r="C133" s="3"/>
      <c r="D133" s="5"/>
      <c r="E133" s="3"/>
      <c r="F133" s="7"/>
    </row>
  </sheetData>
  <sortState ref="A84:H93">
    <sortCondition ref="A84:A93"/>
  </sortState>
  <mergeCells count="11">
    <mergeCell ref="A18:F18"/>
    <mergeCell ref="A8:G8"/>
    <mergeCell ref="A9:G9"/>
    <mergeCell ref="A10:G10"/>
    <mergeCell ref="A16:G16"/>
    <mergeCell ref="A17:E17"/>
    <mergeCell ref="A11:G11"/>
    <mergeCell ref="A12:G12"/>
    <mergeCell ref="A13:G13"/>
    <mergeCell ref="A14:G14"/>
    <mergeCell ref="A15:G15"/>
  </mergeCells>
  <pageMargins left="0.25" right="0.25" top="0.75" bottom="0.75" header="0.3" footer="0.3"/>
  <pageSetup paperSize="9"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Planilha1</vt:lpstr>
      <vt:lpstr>Planilha1!Area_de_impressao</vt:lpstr>
      <vt:lpstr>Planilha1!Titulos_de_impressao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Windows</cp:lastModifiedBy>
  <cp:lastPrinted>2024-03-07T17:29:42Z</cp:lastPrinted>
  <dcterms:created xsi:type="dcterms:W3CDTF">2022-11-17T12:09:56Z</dcterms:created>
  <dcterms:modified xsi:type="dcterms:W3CDTF">2024-03-07T17:29:46Z</dcterms:modified>
</cp:coreProperties>
</file>